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Surjeet\Monthly Report of Expenditure to KM\"/>
    </mc:Choice>
  </mc:AlternateContent>
  <xr:revisionPtr revIDLastSave="0" documentId="13_ncr:1_{1990C784-81BE-4B65-AB8B-5044578ECA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rant Wise Exp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D9" i="1"/>
  <c r="E9" i="1" l="1"/>
  <c r="C8" i="1" l="1"/>
  <c r="C7" i="1"/>
  <c r="C6" i="1"/>
  <c r="C9" i="1" s="1"/>
  <c r="B9" i="1"/>
</calcChain>
</file>

<file path=xl/sharedStrings.xml><?xml version="1.0" encoding="utf-8"?>
<sst xmlns="http://schemas.openxmlformats.org/spreadsheetml/2006/main" count="17" uniqueCount="17">
  <si>
    <t>Total</t>
  </si>
  <si>
    <t>36- Grants in Aid: Salaries</t>
  </si>
  <si>
    <t>35- Grants for creation of Capital Assets</t>
  </si>
  <si>
    <t>31- Grants in Aid: General</t>
  </si>
  <si>
    <t>Funds Released by MeitY</t>
  </si>
  <si>
    <t>Grants Head</t>
  </si>
  <si>
    <t>Rs. In Crore</t>
  </si>
  <si>
    <t>UIDAI</t>
  </si>
  <si>
    <t xml:space="preserve">Finance Division </t>
  </si>
  <si>
    <t xml:space="preserve">      * Additional expenditure was met from UIDAI Fund</t>
  </si>
  <si>
    <t>Summarised Financial position as on 30th November 2024</t>
  </si>
  <si>
    <t>RE 2024-25</t>
  </si>
  <si>
    <t>Consolidated Expenditure upto October, 2024</t>
  </si>
  <si>
    <t>Expenditure during November, 2024</t>
  </si>
  <si>
    <t>Consolidated Expenditure upto November, 2024</t>
  </si>
  <si>
    <t>120.16*</t>
  </si>
  <si>
    <t>597.37*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</si>
</sst>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&quot;0.00&quot; Dr&quot;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7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4" fillId="2" borderId="0" xfId="0" applyFont="1" applyFill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0" xfId="0" applyFont="1"/>
    <xf numFmtId="43" fontId="1" fillId="0" borderId="0" xfId="5" applyFont="1"/>
    <xf numFmtId="43" fontId="2" fillId="0" borderId="0" xfId="5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4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vertical="center"/>
    </xf>
  </cellXfs>
  <cellStyles count="6">
    <cellStyle name="Comma" xfId="5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="90" zoomScaleNormal="90" workbookViewId="0">
      <selection activeCell="F13" sqref="F13"/>
    </sheetView>
  </sheetViews>
  <sheetFormatPr defaultColWidth="9.140625" defaultRowHeight="15.75" x14ac:dyDescent="0.25"/>
  <cols>
    <col min="1" max="1" width="25.28515625" style="1" customWidth="1"/>
    <col min="2" max="2" width="14.140625" style="1" customWidth="1"/>
    <col min="3" max="3" width="16" style="1" bestFit="1" customWidth="1"/>
    <col min="4" max="4" width="16.85546875" style="1" bestFit="1" customWidth="1"/>
    <col min="5" max="5" width="16.28515625" style="1" customWidth="1"/>
    <col min="6" max="6" width="18.42578125" style="1" bestFit="1" customWidth="1"/>
    <col min="7" max="16384" width="9.140625" style="1"/>
  </cols>
  <sheetData>
    <row r="1" spans="1:9" customFormat="1" ht="18.75" x14ac:dyDescent="0.3">
      <c r="A1" s="17" t="s">
        <v>7</v>
      </c>
      <c r="B1" s="17"/>
      <c r="C1" s="17"/>
      <c r="D1" s="17"/>
      <c r="E1" s="17"/>
      <c r="F1" s="17"/>
      <c r="G1" s="3"/>
      <c r="H1" s="3"/>
    </row>
    <row r="2" spans="1:9" customFormat="1" ht="18.75" x14ac:dyDescent="0.3">
      <c r="A2" s="15" t="s">
        <v>8</v>
      </c>
      <c r="B2" s="15"/>
      <c r="C2" s="15"/>
      <c r="D2" s="15"/>
      <c r="E2" s="15"/>
      <c r="F2" s="15"/>
      <c r="G2" s="4"/>
      <c r="H2" s="4"/>
    </row>
    <row r="3" spans="1:9" customFormat="1" ht="18.75" x14ac:dyDescent="0.25">
      <c r="A3" s="18" t="s">
        <v>10</v>
      </c>
      <c r="B3" s="18"/>
      <c r="C3" s="18"/>
      <c r="D3" s="18"/>
      <c r="E3" s="18"/>
      <c r="F3" s="18"/>
      <c r="G3" s="5"/>
      <c r="H3" s="5"/>
    </row>
    <row r="4" spans="1:9" x14ac:dyDescent="0.25">
      <c r="A4" s="16" t="s">
        <v>6</v>
      </c>
      <c r="B4" s="16"/>
      <c r="C4" s="16"/>
      <c r="D4" s="16"/>
      <c r="E4" s="16"/>
      <c r="F4" s="16"/>
      <c r="G4" s="2"/>
    </row>
    <row r="5" spans="1:9" ht="63" x14ac:dyDescent="0.25">
      <c r="A5" s="7" t="s">
        <v>5</v>
      </c>
      <c r="B5" s="7" t="s">
        <v>11</v>
      </c>
      <c r="C5" s="7" t="s">
        <v>4</v>
      </c>
      <c r="D5" s="7" t="s">
        <v>12</v>
      </c>
      <c r="E5" s="7" t="s">
        <v>13</v>
      </c>
      <c r="F5" s="7" t="s">
        <v>14</v>
      </c>
      <c r="I5" s="13"/>
    </row>
    <row r="6" spans="1:9" ht="31.5" x14ac:dyDescent="0.25">
      <c r="A6" s="11" t="s">
        <v>3</v>
      </c>
      <c r="B6" s="9">
        <v>417</v>
      </c>
      <c r="C6" s="9">
        <f>150+22+92+40+60</f>
        <v>364</v>
      </c>
      <c r="D6" s="9">
        <v>489.35759999999993</v>
      </c>
      <c r="E6" s="9">
        <f>597.37-D6</f>
        <v>108.01240000000007</v>
      </c>
      <c r="F6" s="9" t="s">
        <v>16</v>
      </c>
      <c r="I6" s="13"/>
    </row>
    <row r="7" spans="1:9" ht="31.5" x14ac:dyDescent="0.25">
      <c r="A7" s="11" t="s">
        <v>2</v>
      </c>
      <c r="B7" s="9">
        <v>122.9</v>
      </c>
      <c r="C7" s="9">
        <f>40+7+23+30</f>
        <v>100</v>
      </c>
      <c r="D7" s="9">
        <v>77.690100000000001</v>
      </c>
      <c r="E7" s="9">
        <f>120.16-D7</f>
        <v>42.469899999999996</v>
      </c>
      <c r="F7" s="9" t="s">
        <v>15</v>
      </c>
      <c r="I7" s="13"/>
    </row>
    <row r="8" spans="1:9" ht="31.5" x14ac:dyDescent="0.25">
      <c r="A8" s="11" t="s">
        <v>1</v>
      </c>
      <c r="B8" s="9">
        <v>60.1</v>
      </c>
      <c r="C8" s="9">
        <f>26+5+13+10</f>
        <v>54</v>
      </c>
      <c r="D8" s="9">
        <v>37.317500000000003</v>
      </c>
      <c r="E8" s="9">
        <f>41.87-D8</f>
        <v>4.5524999999999949</v>
      </c>
      <c r="F8" s="9">
        <v>41.870599999999996</v>
      </c>
      <c r="I8" s="13"/>
    </row>
    <row r="9" spans="1:9" s="2" customFormat="1" x14ac:dyDescent="0.25">
      <c r="A9" s="8" t="s">
        <v>0</v>
      </c>
      <c r="B9" s="10">
        <f>SUM(B6:B8)</f>
        <v>600</v>
      </c>
      <c r="C9" s="10">
        <f t="shared" ref="C9" si="0">SUM(C6:C8)</f>
        <v>518</v>
      </c>
      <c r="D9" s="10">
        <f>SUM(D6:D8)</f>
        <v>604.36519999999996</v>
      </c>
      <c r="E9" s="10">
        <f>SUM(E6:E8)</f>
        <v>155.03480000000008</v>
      </c>
      <c r="F9" s="10">
        <v>759.4</v>
      </c>
      <c r="I9" s="14"/>
    </row>
    <row r="10" spans="1:9" x14ac:dyDescent="0.25">
      <c r="A10" s="6" t="s">
        <v>9</v>
      </c>
    </row>
    <row r="12" spans="1:9" ht="18.75" x14ac:dyDescent="0.3">
      <c r="A12" s="12"/>
      <c r="B12" s="12"/>
      <c r="C12" s="12"/>
      <c r="D12" s="12"/>
      <c r="E12" s="12"/>
      <c r="F12" s="12"/>
    </row>
  </sheetData>
  <mergeCells count="4">
    <mergeCell ref="A2:F2"/>
    <mergeCell ref="A4:F4"/>
    <mergeCell ref="A1:F1"/>
    <mergeCell ref="A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Wise Exp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Surjeet *</dc:creator>
  <cp:lastModifiedBy>Finance HQ 1</cp:lastModifiedBy>
  <dcterms:created xsi:type="dcterms:W3CDTF">2024-10-14T09:09:39Z</dcterms:created>
  <dcterms:modified xsi:type="dcterms:W3CDTF">2024-12-20T12:13:14Z</dcterms:modified>
</cp:coreProperties>
</file>